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5480" windowHeight="10236" firstSheet="1" activeTab="1"/>
  </bookViews>
  <sheets>
    <sheet name="daily goals (6-5)" sheetId="1" r:id="rId1"/>
    <sheet name="daily goals" sheetId="2" r:id="rId2"/>
    <sheet name="Sales Kitchen Contact Info" sheetId="3" r:id="rId3"/>
  </sheets>
  <definedNames>
    <definedName name="_xlnm.Print_Area" localSheetId="1">'daily goals'!$A$1:$T$70</definedName>
  </definedNames>
  <calcPr fullCalcOnLoad="1"/>
</workbook>
</file>

<file path=xl/sharedStrings.xml><?xml version="1.0" encoding="utf-8"?>
<sst xmlns="http://schemas.openxmlformats.org/spreadsheetml/2006/main" count="168" uniqueCount="104">
  <si>
    <t>Weekly</t>
  </si>
  <si>
    <t>January</t>
  </si>
  <si>
    <t>February</t>
  </si>
  <si>
    <t>Total</t>
  </si>
  <si>
    <t>Goal</t>
  </si>
  <si>
    <t>% of</t>
  </si>
  <si>
    <t>call lead from Q4 2009</t>
  </si>
  <si>
    <t>call lead from Q1 2010</t>
  </si>
  <si>
    <t>call friend</t>
  </si>
  <si>
    <t>visit vendor</t>
  </si>
  <si>
    <t>network event</t>
  </si>
  <si>
    <t>get referral</t>
  </si>
  <si>
    <t>call referral</t>
  </si>
  <si>
    <t>give referral</t>
  </si>
  <si>
    <t>linked-in contacts</t>
  </si>
  <si>
    <t>linked-in referral</t>
  </si>
  <si>
    <t>new clients</t>
  </si>
  <si>
    <t>new contacts</t>
  </si>
  <si>
    <t>collect business card</t>
  </si>
  <si>
    <t>add to email blast</t>
  </si>
  <si>
    <t>close</t>
  </si>
  <si>
    <t>ask for the business</t>
  </si>
  <si>
    <t>thank you card</t>
  </si>
  <si>
    <t>follow up phone call 24 hours</t>
  </si>
  <si>
    <t>follow up phone call 3 days</t>
  </si>
  <si>
    <t>follow up visit</t>
  </si>
  <si>
    <t>maintain momentum</t>
  </si>
  <si>
    <t>revenue</t>
  </si>
  <si>
    <t>Sales/Marketing Tactics</t>
  </si>
  <si>
    <t>email blast</t>
  </si>
  <si>
    <t>emails</t>
  </si>
  <si>
    <t>newsletters</t>
  </si>
  <si>
    <t>postcards</t>
  </si>
  <si>
    <t>warm-up call (check list)</t>
  </si>
  <si>
    <t>set appointment</t>
  </si>
  <si>
    <t>confirm client involvement</t>
  </si>
  <si>
    <t>Proposal</t>
  </si>
  <si>
    <t>Introduction</t>
  </si>
  <si>
    <t>Presentation book current?</t>
  </si>
  <si>
    <t>goal</t>
  </si>
  <si>
    <t>Mon</t>
  </si>
  <si>
    <t>Tue</t>
  </si>
  <si>
    <t>Wed</t>
  </si>
  <si>
    <t>Fri</t>
  </si>
  <si>
    <t>Sat</t>
  </si>
  <si>
    <t>Sun</t>
  </si>
  <si>
    <t>Thu</t>
  </si>
  <si>
    <t>week</t>
  </si>
  <si>
    <t>Weekly Sales Activity Worksheet</t>
  </si>
  <si>
    <t>greeting card</t>
  </si>
  <si>
    <t>call vendor</t>
  </si>
  <si>
    <t>thank you for your business</t>
  </si>
  <si>
    <t>set prospect appointment</t>
  </si>
  <si>
    <t>call lead from Q2 2010</t>
  </si>
  <si>
    <t>Networking Goals</t>
  </si>
  <si>
    <t>Prospecting Goals</t>
  </si>
  <si>
    <t>Preparation ~ meticulous</t>
  </si>
  <si>
    <t>presentations ~ compelling</t>
  </si>
  <si>
    <t>3 B's of selling</t>
  </si>
  <si>
    <t xml:space="preserve">F A B </t>
  </si>
  <si>
    <t>Selling Goals P A P C E</t>
  </si>
  <si>
    <t>Goals: S M A R T (W)</t>
  </si>
  <si>
    <t>call existing clients</t>
  </si>
  <si>
    <t>call completed clients</t>
  </si>
  <si>
    <t>visit prospect/client</t>
  </si>
  <si>
    <t>ink station</t>
  </si>
  <si>
    <t>Andrew Kleimola</t>
  </si>
  <si>
    <t>call prospects w/on line form</t>
  </si>
  <si>
    <t>new client business</t>
  </si>
  <si>
    <t>new client counter sales</t>
  </si>
  <si>
    <t>Selling Goals P A P C E *</t>
  </si>
  <si>
    <t>Goals: S M A R T (W) *</t>
  </si>
  <si>
    <t>SMART (W) Specific, Measureable, Attainable, Realistic, Timebound &amp; (Written down)</t>
  </si>
  <si>
    <t>PAPCE: Preparation, Approach, Presentation, Close, Evaluation</t>
  </si>
  <si>
    <t>FAB: Features, Advantages, &amp; Benefits</t>
  </si>
  <si>
    <t>3 B's: Be Bright, Be Brief, &amp; Be Gone.</t>
  </si>
  <si>
    <t>3 B's of selling *</t>
  </si>
  <si>
    <t>F A B *</t>
  </si>
  <si>
    <t>call lead from Q3 2011</t>
  </si>
  <si>
    <t xml:space="preserve">call prospects </t>
  </si>
  <si>
    <t>Competition:</t>
  </si>
  <si>
    <t>Accomplishments:</t>
  </si>
  <si>
    <t>blog</t>
  </si>
  <si>
    <t>Mike Cooper</t>
  </si>
  <si>
    <t>630.548.9723</t>
  </si>
  <si>
    <t>Comments</t>
  </si>
  <si>
    <t>Developmental Goals</t>
  </si>
  <si>
    <t>Attend workshop</t>
  </si>
  <si>
    <t>Sales Kitchen Measurement Tool</t>
  </si>
  <si>
    <t>Future Clients</t>
  </si>
  <si>
    <t xml:space="preserve"> Current Clients:</t>
  </si>
  <si>
    <t>Goals This Week:</t>
  </si>
  <si>
    <t>(Prospects)</t>
  </si>
  <si>
    <t>Enter new week ending date &gt;&gt;&gt;</t>
  </si>
  <si>
    <t>Head Chef &amp; Chief Sales Officer</t>
  </si>
  <si>
    <t>Sales Coaching | Sales Consulting | Sales Training | Speaking Engagements</t>
  </si>
  <si>
    <t>https://www.facebook.com/SalesKitchen</t>
  </si>
  <si>
    <t>https://twitter.com/cooper_mike</t>
  </si>
  <si>
    <t>http://www.linkedin.com/in/salesspecialist</t>
  </si>
  <si>
    <t xml:space="preserve">Mike@SalesKitchen.com </t>
  </si>
  <si>
    <t xml:space="preserve">www.SalesKitchen.com </t>
  </si>
  <si>
    <t>Sales Kitchen</t>
  </si>
  <si>
    <t>1212 S Naper Blvd, Suite 119 Box 119</t>
  </si>
  <si>
    <t>Naperville, IL 60540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</si>
</sst>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h:mm:ss\ AM/PM"/>
    <numFmt numFmtId="167" formatCode="m/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18"/>
      <color indexed="3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5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5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6"/>
      <color indexed="12"/>
      <name val="Arial"/>
      <family val="2"/>
    </font>
    <font>
      <b/>
      <sz val="16"/>
      <color indexed="17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i/>
      <sz val="14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5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5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16"/>
      <color theme="10"/>
      <name val="Arial"/>
      <family val="2"/>
    </font>
    <font>
      <b/>
      <sz val="16"/>
      <color rgb="FF006600"/>
      <name val="Arial"/>
      <family val="2"/>
    </font>
    <font>
      <sz val="14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28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Alignment="1">
      <alignment horizontal="right"/>
    </xf>
    <xf numFmtId="0" fontId="51" fillId="0" borderId="0" xfId="53" applyFont="1" applyAlignment="1" applyProtection="1">
      <alignment horizontal="right"/>
      <protection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center"/>
    </xf>
    <xf numFmtId="9" fontId="2" fillId="0" borderId="35" xfId="59" applyFont="1" applyBorder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67" fontId="2" fillId="0" borderId="18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3" fillId="0" borderId="41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8" fillId="0" borderId="42" xfId="0" applyFont="1" applyBorder="1" applyAlignment="1">
      <alignment horizontal="center"/>
    </xf>
    <xf numFmtId="167" fontId="2" fillId="34" borderId="18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2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52" xfId="0" applyBorder="1" applyAlignment="1">
      <alignment/>
    </xf>
    <xf numFmtId="165" fontId="2" fillId="35" borderId="39" xfId="0" applyNumberFormat="1" applyFont="1" applyFill="1" applyBorder="1" applyAlignment="1">
      <alignment horizontal="center"/>
    </xf>
    <xf numFmtId="0" fontId="0" fillId="35" borderId="40" xfId="0" applyFill="1" applyBorder="1" applyAlignment="1">
      <alignment/>
    </xf>
    <xf numFmtId="0" fontId="0" fillId="35" borderId="52" xfId="0" applyFill="1" applyBorder="1" applyAlignment="1">
      <alignment/>
    </xf>
    <xf numFmtId="0" fontId="2" fillId="35" borderId="0" xfId="0" applyFont="1" applyFill="1" applyAlignment="1">
      <alignment/>
    </xf>
    <xf numFmtId="0" fontId="29" fillId="0" borderId="0" xfId="0" applyFont="1" applyAlignment="1">
      <alignment/>
    </xf>
    <xf numFmtId="0" fontId="5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76200</xdr:colOff>
      <xdr:row>66</xdr:row>
      <xdr:rowOff>123825</xdr:rowOff>
    </xdr:from>
    <xdr:to>
      <xdr:col>19</xdr:col>
      <xdr:colOff>2124075</xdr:colOff>
      <xdr:row>69</xdr:row>
      <xdr:rowOff>152400</xdr:rowOff>
    </xdr:to>
    <xdr:pic>
      <xdr:nvPicPr>
        <xdr:cNvPr id="1" name="Picture 2" descr="sales kitchen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17383125"/>
          <a:ext cx="2038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50" zoomScaleNormal="50" zoomScalePageLayoutView="0" workbookViewId="0" topLeftCell="A1">
      <selection activeCell="A4" sqref="A4"/>
    </sheetView>
  </sheetViews>
  <sheetFormatPr defaultColWidth="9.140625" defaultRowHeight="12.75"/>
  <cols>
    <col min="1" max="1" width="43.8515625" style="1" customWidth="1"/>
    <col min="2" max="2" width="11.8515625" style="22" bestFit="1" customWidth="1"/>
    <col min="3" max="10" width="0" style="1" hidden="1" customWidth="1"/>
    <col min="11" max="17" width="10.28125" style="1" customWidth="1"/>
    <col min="18" max="16384" width="9.140625" style="1" customWidth="1"/>
  </cols>
  <sheetData>
    <row r="1" ht="22.5">
      <c r="A1" s="44" t="s">
        <v>65</v>
      </c>
    </row>
    <row r="2" ht="22.5">
      <c r="A2" s="35" t="s">
        <v>48</v>
      </c>
    </row>
    <row r="3" ht="23.25" thickBot="1">
      <c r="A3" s="35" t="s">
        <v>66</v>
      </c>
    </row>
    <row r="4" spans="2:19" ht="21" thickBot="1">
      <c r="B4" s="46"/>
      <c r="C4" s="90" t="s">
        <v>1</v>
      </c>
      <c r="D4" s="90"/>
      <c r="E4" s="90"/>
      <c r="F4" s="90"/>
      <c r="G4" s="90" t="s">
        <v>2</v>
      </c>
      <c r="H4" s="90"/>
      <c r="I4" s="90"/>
      <c r="J4" s="90"/>
      <c r="K4" s="91">
        <v>40334</v>
      </c>
      <c r="L4" s="92"/>
      <c r="M4" s="92"/>
      <c r="N4" s="92"/>
      <c r="O4" s="92"/>
      <c r="P4" s="92"/>
      <c r="Q4" s="93"/>
      <c r="R4" s="37"/>
      <c r="S4" s="38"/>
    </row>
    <row r="5" spans="2:19" ht="20.25">
      <c r="B5" s="46" t="s">
        <v>0</v>
      </c>
      <c r="C5" s="47"/>
      <c r="D5" s="47"/>
      <c r="E5" s="47"/>
      <c r="F5" s="47"/>
      <c r="G5" s="47"/>
      <c r="H5" s="47"/>
      <c r="I5" s="47"/>
      <c r="J5" s="47"/>
      <c r="K5" s="39" t="s">
        <v>45</v>
      </c>
      <c r="L5" s="39" t="s">
        <v>40</v>
      </c>
      <c r="M5" s="39" t="s">
        <v>41</v>
      </c>
      <c r="N5" s="39" t="s">
        <v>42</v>
      </c>
      <c r="O5" s="39" t="s">
        <v>46</v>
      </c>
      <c r="P5" s="39" t="s">
        <v>43</v>
      </c>
      <c r="Q5" s="39" t="s">
        <v>44</v>
      </c>
      <c r="R5" s="47" t="s">
        <v>3</v>
      </c>
      <c r="S5" s="48" t="s">
        <v>5</v>
      </c>
    </row>
    <row r="6" spans="1:19" ht="24" customHeight="1" thickBot="1">
      <c r="A6" s="5" t="s">
        <v>61</v>
      </c>
      <c r="B6" s="20" t="s">
        <v>4</v>
      </c>
      <c r="C6" s="21"/>
      <c r="D6" s="21"/>
      <c r="E6" s="21"/>
      <c r="F6" s="21"/>
      <c r="G6" s="21"/>
      <c r="H6" s="21"/>
      <c r="I6" s="21"/>
      <c r="J6" s="21"/>
      <c r="K6" s="51">
        <f aca="true" t="shared" si="0" ref="K6:P6">SUM(L6-1)</f>
        <v>30</v>
      </c>
      <c r="L6" s="51">
        <v>31</v>
      </c>
      <c r="M6" s="51">
        <f t="shared" si="0"/>
        <v>1</v>
      </c>
      <c r="N6" s="51">
        <f t="shared" si="0"/>
        <v>2</v>
      </c>
      <c r="O6" s="51">
        <f t="shared" si="0"/>
        <v>3</v>
      </c>
      <c r="P6" s="51">
        <f t="shared" si="0"/>
        <v>4</v>
      </c>
      <c r="Q6" s="52">
        <v>5</v>
      </c>
      <c r="R6" s="21" t="s">
        <v>47</v>
      </c>
      <c r="S6" s="36" t="s">
        <v>39</v>
      </c>
    </row>
    <row r="7" spans="1:19" ht="21">
      <c r="A7" s="26" t="s">
        <v>55</v>
      </c>
      <c r="B7" s="50">
        <v>100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</row>
    <row r="8" spans="1:19" ht="20.25">
      <c r="A8" s="27" t="s">
        <v>62</v>
      </c>
      <c r="B8" s="3">
        <v>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1"/>
    </row>
    <row r="9" spans="1:19" ht="20.25">
      <c r="A9" s="15" t="s">
        <v>63</v>
      </c>
      <c r="B9" s="3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11"/>
    </row>
    <row r="10" spans="1:19" ht="20.25">
      <c r="A10" s="15" t="s">
        <v>67</v>
      </c>
      <c r="B10" s="3">
        <v>25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11"/>
    </row>
    <row r="11" spans="1:19" ht="20.25">
      <c r="A11" s="15" t="s">
        <v>6</v>
      </c>
      <c r="B11" s="3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11"/>
    </row>
    <row r="12" spans="1:19" ht="20.25">
      <c r="A12" s="15" t="s">
        <v>7</v>
      </c>
      <c r="B12" s="3">
        <v>10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"/>
      <c r="S12" s="11"/>
    </row>
    <row r="13" spans="1:19" ht="20.25">
      <c r="A13" s="15" t="s">
        <v>53</v>
      </c>
      <c r="B13" s="3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/>
      <c r="S13" s="11"/>
    </row>
    <row r="14" spans="1:19" ht="20.25">
      <c r="A14" s="16" t="s">
        <v>12</v>
      </c>
      <c r="B14" s="3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"/>
      <c r="S14" s="11"/>
    </row>
    <row r="15" spans="1:19" ht="20.25">
      <c r="A15" s="16" t="s">
        <v>8</v>
      </c>
      <c r="B15" s="3">
        <v>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"/>
      <c r="S15" s="11"/>
    </row>
    <row r="16" spans="1:19" ht="20.25">
      <c r="A16" s="16" t="s">
        <v>50</v>
      </c>
      <c r="B16" s="3">
        <v>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  <c r="S16" s="11"/>
    </row>
    <row r="17" spans="1:19" ht="20.25">
      <c r="A17" s="16" t="s">
        <v>9</v>
      </c>
      <c r="B17" s="3">
        <v>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8"/>
      <c r="S17" s="11"/>
    </row>
    <row r="18" spans="1:19" ht="21">
      <c r="A18" s="16" t="s">
        <v>64</v>
      </c>
      <c r="B18" s="33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8"/>
      <c r="S18" s="11"/>
    </row>
    <row r="19" spans="1:19" ht="20.25">
      <c r="A19" s="16" t="s">
        <v>52</v>
      </c>
      <c r="B19" s="3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8"/>
      <c r="S19" s="11"/>
    </row>
    <row r="20" spans="1:19" ht="21" thickBot="1">
      <c r="A20" s="19"/>
      <c r="B20" s="2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</row>
    <row r="21" spans="1:19" ht="21">
      <c r="A21" s="41" t="s">
        <v>54</v>
      </c>
      <c r="B21" s="2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9"/>
      <c r="S21" s="10"/>
    </row>
    <row r="22" spans="1:19" ht="20.25">
      <c r="A22" s="17" t="s">
        <v>10</v>
      </c>
      <c r="B22" s="24">
        <v>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1"/>
    </row>
    <row r="23" spans="1:19" ht="20.25">
      <c r="A23" s="16" t="s">
        <v>11</v>
      </c>
      <c r="B23" s="24">
        <v>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1"/>
    </row>
    <row r="24" spans="1:19" ht="20.25">
      <c r="A24" s="16" t="s">
        <v>12</v>
      </c>
      <c r="B24" s="24">
        <v>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1"/>
    </row>
    <row r="25" spans="1:19" ht="20.25">
      <c r="A25" s="17" t="s">
        <v>13</v>
      </c>
      <c r="B25" s="24">
        <v>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1"/>
    </row>
    <row r="26" spans="1:19" ht="20.25">
      <c r="A26" s="16" t="s">
        <v>14</v>
      </c>
      <c r="B26" s="24">
        <v>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1"/>
    </row>
    <row r="27" spans="1:19" ht="20.25">
      <c r="A27" s="17" t="s">
        <v>15</v>
      </c>
      <c r="B27" s="24">
        <v>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1"/>
    </row>
    <row r="28" spans="1:19" ht="20.25">
      <c r="A28" s="15" t="s">
        <v>16</v>
      </c>
      <c r="B28" s="24">
        <v>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1"/>
    </row>
    <row r="29" spans="1:19" ht="20.25">
      <c r="A29" s="15" t="s">
        <v>17</v>
      </c>
      <c r="B29" s="24">
        <v>25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1"/>
    </row>
    <row r="30" spans="1:19" ht="20.25">
      <c r="A30" s="17" t="s">
        <v>18</v>
      </c>
      <c r="B30" s="24">
        <v>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1"/>
    </row>
    <row r="31" spans="1:19" ht="20.25">
      <c r="A31" s="17" t="s">
        <v>19</v>
      </c>
      <c r="B31" s="24">
        <v>25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1"/>
    </row>
    <row r="32" spans="1:19" ht="21" thickBot="1">
      <c r="A32" s="28"/>
      <c r="B32" s="2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4"/>
    </row>
    <row r="33" spans="1:19" ht="21">
      <c r="A33" s="31" t="s">
        <v>60</v>
      </c>
      <c r="B33" s="34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</row>
    <row r="34" spans="1:19" ht="21">
      <c r="A34" s="27" t="s">
        <v>59</v>
      </c>
      <c r="B34" s="4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1"/>
    </row>
    <row r="35" spans="1:19" ht="20.25">
      <c r="A35" s="16" t="s">
        <v>33</v>
      </c>
      <c r="B35" s="2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1"/>
    </row>
    <row r="36" spans="1:19" ht="20.25">
      <c r="A36" s="16" t="s">
        <v>34</v>
      </c>
      <c r="B36" s="24">
        <v>15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1"/>
    </row>
    <row r="37" spans="1:19" ht="20.25">
      <c r="A37" s="16" t="s">
        <v>56</v>
      </c>
      <c r="B37" s="2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1"/>
    </row>
    <row r="38" spans="1:19" ht="20.25">
      <c r="A38" s="16" t="s">
        <v>37</v>
      </c>
      <c r="B38" s="2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1"/>
    </row>
    <row r="39" spans="1:19" ht="20.25">
      <c r="A39" s="18" t="s">
        <v>57</v>
      </c>
      <c r="B39" s="2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1"/>
    </row>
    <row r="40" spans="1:19" ht="20.25">
      <c r="A40" s="18" t="s">
        <v>35</v>
      </c>
      <c r="B40" s="2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1"/>
    </row>
    <row r="41" spans="1:19" ht="20.25">
      <c r="A41" s="18" t="s">
        <v>36</v>
      </c>
      <c r="B41" s="2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1"/>
    </row>
    <row r="42" spans="1:19" ht="20.25">
      <c r="A42" s="18" t="s">
        <v>20</v>
      </c>
      <c r="B42" s="24">
        <v>15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1"/>
    </row>
    <row r="43" spans="1:19" ht="20.25">
      <c r="A43" s="18" t="s">
        <v>21</v>
      </c>
      <c r="B43" s="2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1"/>
    </row>
    <row r="44" spans="1:19" ht="20.25">
      <c r="A44" s="18" t="s">
        <v>58</v>
      </c>
      <c r="B44" s="2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1"/>
    </row>
    <row r="45" spans="1:19" ht="20.25">
      <c r="A45" s="18" t="s">
        <v>22</v>
      </c>
      <c r="B45" s="24">
        <v>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1"/>
    </row>
    <row r="46" spans="1:19" ht="20.25">
      <c r="A46" s="16" t="s">
        <v>23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1"/>
    </row>
    <row r="47" spans="1:19" ht="20.25">
      <c r="A47" s="16" t="s">
        <v>24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1"/>
    </row>
    <row r="48" spans="1:19" ht="20.25">
      <c r="A48" s="16" t="s">
        <v>25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1"/>
    </row>
    <row r="49" spans="1:19" ht="20.25">
      <c r="A49" s="16" t="s">
        <v>26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1"/>
    </row>
    <row r="50" spans="1:19" ht="20.25">
      <c r="A50" s="16"/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1"/>
    </row>
    <row r="51" spans="1:19" ht="20.25">
      <c r="A51" s="16" t="s">
        <v>69</v>
      </c>
      <c r="B51" s="24">
        <v>12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1"/>
    </row>
    <row r="52" spans="1:19" ht="20.25">
      <c r="A52" s="16" t="s">
        <v>68</v>
      </c>
      <c r="B52" s="3">
        <v>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1"/>
    </row>
    <row r="53" spans="1:19" ht="20.25">
      <c r="A53" s="15" t="s">
        <v>22</v>
      </c>
      <c r="B53" s="24">
        <v>19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1"/>
    </row>
    <row r="54" spans="1:19" ht="20.25">
      <c r="A54" s="45" t="s">
        <v>27</v>
      </c>
      <c r="B54" s="24">
        <v>1100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4"/>
    </row>
    <row r="55" spans="1:19" ht="20.25">
      <c r="A55" s="16" t="s">
        <v>51</v>
      </c>
      <c r="B55" s="3">
        <v>10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1"/>
    </row>
    <row r="56" spans="1:19" ht="21" thickBot="1">
      <c r="A56" s="28"/>
      <c r="B56" s="3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4"/>
    </row>
    <row r="57" spans="1:19" ht="21">
      <c r="A57" s="49" t="s">
        <v>28</v>
      </c>
      <c r="B57" s="30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</row>
    <row r="58" spans="1:19" ht="20.25">
      <c r="A58" s="17" t="s">
        <v>38</v>
      </c>
      <c r="B58" s="24">
        <v>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1"/>
    </row>
    <row r="59" spans="1:19" ht="20.25">
      <c r="A59" s="17" t="s">
        <v>29</v>
      </c>
      <c r="B59" s="24">
        <v>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1"/>
    </row>
    <row r="60" spans="1:19" ht="20.25">
      <c r="A60" s="15" t="s">
        <v>30</v>
      </c>
      <c r="B60" s="24">
        <v>35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1"/>
    </row>
    <row r="61" spans="1:19" ht="20.25">
      <c r="A61" s="15" t="s">
        <v>31</v>
      </c>
      <c r="B61" s="24">
        <v>1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1"/>
    </row>
    <row r="62" spans="1:19" ht="20.25">
      <c r="A62" s="16" t="s">
        <v>32</v>
      </c>
      <c r="B62" s="24">
        <v>15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1"/>
    </row>
    <row r="63" spans="1:19" ht="20.25">
      <c r="A63" s="16" t="s">
        <v>49</v>
      </c>
      <c r="B63" s="3">
        <v>10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1"/>
    </row>
    <row r="64" spans="1:19" ht="20.25">
      <c r="A64" s="16"/>
      <c r="B64" s="40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1"/>
    </row>
    <row r="65" spans="1:19" ht="20.25">
      <c r="A65" s="16"/>
      <c r="B65" s="4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1"/>
    </row>
    <row r="66" spans="1:19" ht="21" thickBot="1">
      <c r="A66" s="19"/>
      <c r="B66" s="2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</row>
  </sheetData>
  <sheetProtection/>
  <mergeCells count="3">
    <mergeCell ref="C4:F4"/>
    <mergeCell ref="G4:J4"/>
    <mergeCell ref="K4:Q4"/>
  </mergeCells>
  <printOptions/>
  <pageMargins left="0.7" right="0.51" top="0.44" bottom="0.49" header="0.3" footer="0.3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view="pageBreakPreview" zoomScale="6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43.8515625" style="1" customWidth="1"/>
    <col min="2" max="2" width="11.8515625" style="22" bestFit="1" customWidth="1"/>
    <col min="3" max="10" width="0" style="1" hidden="1" customWidth="1"/>
    <col min="11" max="17" width="10.28125" style="1" customWidth="1"/>
    <col min="18" max="19" width="9.140625" style="1" customWidth="1"/>
    <col min="20" max="20" width="32.7109375" style="22" customWidth="1"/>
    <col min="21" max="21" width="7.28125" style="1" customWidth="1"/>
    <col min="22" max="16384" width="9.140625" style="1" customWidth="1"/>
  </cols>
  <sheetData>
    <row r="1" spans="1:22" ht="22.5">
      <c r="A1" s="44" t="s">
        <v>88</v>
      </c>
      <c r="O1" s="59"/>
      <c r="T1" s="66" t="s">
        <v>91</v>
      </c>
      <c r="U1" s="65"/>
      <c r="V1" s="65"/>
    </row>
    <row r="2" spans="1:22" ht="22.5">
      <c r="A2" s="35" t="s">
        <v>48</v>
      </c>
      <c r="O2" s="60"/>
      <c r="T2" s="67"/>
      <c r="U2" s="64"/>
      <c r="V2" s="64"/>
    </row>
    <row r="3" spans="1:22" ht="23.25" thickBot="1">
      <c r="A3" s="35"/>
      <c r="O3" s="59"/>
      <c r="T3" s="67"/>
      <c r="U3" s="64"/>
      <c r="V3" s="64"/>
    </row>
    <row r="4" spans="1:22" ht="21" thickBot="1">
      <c r="A4" s="97" t="s">
        <v>93</v>
      </c>
      <c r="B4" s="46"/>
      <c r="C4" s="90" t="s">
        <v>1</v>
      </c>
      <c r="D4" s="90"/>
      <c r="E4" s="90"/>
      <c r="F4" s="90"/>
      <c r="G4" s="90" t="s">
        <v>2</v>
      </c>
      <c r="H4" s="90"/>
      <c r="I4" s="90"/>
      <c r="J4" s="90"/>
      <c r="K4" s="94">
        <v>41189</v>
      </c>
      <c r="L4" s="95"/>
      <c r="M4" s="95"/>
      <c r="N4" s="95"/>
      <c r="O4" s="95"/>
      <c r="P4" s="95"/>
      <c r="Q4" s="96"/>
      <c r="R4" s="37"/>
      <c r="S4" s="61"/>
      <c r="T4" s="67"/>
      <c r="U4" s="64"/>
      <c r="V4" s="64"/>
    </row>
    <row r="5" spans="2:22" ht="20.25">
      <c r="B5" s="46" t="s">
        <v>0</v>
      </c>
      <c r="C5" s="47"/>
      <c r="D5" s="47"/>
      <c r="E5" s="47"/>
      <c r="F5" s="47"/>
      <c r="G5" s="47"/>
      <c r="H5" s="47"/>
      <c r="I5" s="47"/>
      <c r="J5" s="47"/>
      <c r="K5" s="39" t="s">
        <v>45</v>
      </c>
      <c r="L5" s="39" t="s">
        <v>40</v>
      </c>
      <c r="M5" s="39" t="s">
        <v>41</v>
      </c>
      <c r="N5" s="39" t="s">
        <v>42</v>
      </c>
      <c r="O5" s="39" t="s">
        <v>46</v>
      </c>
      <c r="P5" s="39" t="s">
        <v>43</v>
      </c>
      <c r="Q5" s="39" t="s">
        <v>44</v>
      </c>
      <c r="R5" s="47" t="s">
        <v>3</v>
      </c>
      <c r="S5" s="62" t="s">
        <v>5</v>
      </c>
      <c r="T5" s="67"/>
      <c r="U5" s="64"/>
      <c r="V5" s="64"/>
    </row>
    <row r="6" spans="1:22" ht="24" customHeight="1" thickBot="1">
      <c r="A6" s="5" t="s">
        <v>71</v>
      </c>
      <c r="B6" s="20" t="s">
        <v>4</v>
      </c>
      <c r="C6" s="21"/>
      <c r="D6" s="21"/>
      <c r="E6" s="21"/>
      <c r="F6" s="21"/>
      <c r="G6" s="21"/>
      <c r="H6" s="21"/>
      <c r="I6" s="21"/>
      <c r="J6" s="21"/>
      <c r="K6" s="69">
        <f aca="true" t="shared" si="0" ref="K6:P6">SUM(L6-1)</f>
        <v>41183</v>
      </c>
      <c r="L6" s="69">
        <f t="shared" si="0"/>
        <v>41184</v>
      </c>
      <c r="M6" s="69">
        <f t="shared" si="0"/>
        <v>41185</v>
      </c>
      <c r="N6" s="69">
        <f t="shared" si="0"/>
        <v>41186</v>
      </c>
      <c r="O6" s="69">
        <f t="shared" si="0"/>
        <v>41187</v>
      </c>
      <c r="P6" s="69">
        <f t="shared" si="0"/>
        <v>41188</v>
      </c>
      <c r="Q6" s="89">
        <f>SUM(K4)</f>
        <v>41189</v>
      </c>
      <c r="R6" s="21" t="s">
        <v>47</v>
      </c>
      <c r="S6" s="55" t="s">
        <v>39</v>
      </c>
      <c r="T6" s="67"/>
      <c r="U6" s="64"/>
      <c r="V6" s="64"/>
    </row>
    <row r="7" spans="1:22" ht="21">
      <c r="A7" s="26" t="s">
        <v>55</v>
      </c>
      <c r="B7" s="50">
        <f>SUM(B8:B19)</f>
        <v>100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8">
        <f>SUM(K7:Q7)</f>
        <v>0</v>
      </c>
      <c r="S7" s="63">
        <f>R7/B7</f>
        <v>0</v>
      </c>
      <c r="T7" s="67"/>
      <c r="U7" s="64"/>
      <c r="V7" s="64"/>
    </row>
    <row r="8" spans="1:22" ht="20.25">
      <c r="A8" s="27" t="s">
        <v>62</v>
      </c>
      <c r="B8" s="3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>
        <f>SUM(K8:Q8)</f>
        <v>0</v>
      </c>
      <c r="S8" s="63">
        <f>R8/B8</f>
        <v>0</v>
      </c>
      <c r="T8" s="67"/>
      <c r="U8" s="64"/>
      <c r="V8" s="64"/>
    </row>
    <row r="9" spans="1:22" ht="20.25">
      <c r="A9" s="15" t="s">
        <v>63</v>
      </c>
      <c r="B9" s="3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>
        <f>SUM(K9:Q9)</f>
        <v>0</v>
      </c>
      <c r="S9" s="63">
        <f>R9/B9</f>
        <v>0</v>
      </c>
      <c r="T9" s="67"/>
      <c r="U9" s="64"/>
      <c r="V9" s="64"/>
    </row>
    <row r="10" spans="1:22" ht="21" thickBot="1">
      <c r="A10" s="15" t="s">
        <v>79</v>
      </c>
      <c r="B10" s="3">
        <v>25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>
        <f>SUM(K10:Q10)</f>
        <v>0</v>
      </c>
      <c r="S10" s="63">
        <f>R10/B10</f>
        <v>0</v>
      </c>
      <c r="T10" s="68"/>
      <c r="U10" s="64"/>
      <c r="V10" s="64"/>
    </row>
    <row r="11" spans="1:22" ht="20.25">
      <c r="A11" s="15" t="s">
        <v>78</v>
      </c>
      <c r="B11" s="3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>
        <f aca="true" t="shared" si="1" ref="R11:R19">SUM(K11:Q11)</f>
        <v>0</v>
      </c>
      <c r="S11" s="63">
        <f aca="true" t="shared" si="2" ref="S11:S19">R11/B11</f>
        <v>0</v>
      </c>
      <c r="T11" s="66" t="s">
        <v>89</v>
      </c>
      <c r="U11" s="64"/>
      <c r="V11" s="64"/>
    </row>
    <row r="12" spans="1:22" ht="20.25">
      <c r="A12" s="15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"/>
      <c r="S12" s="63"/>
      <c r="T12" s="88" t="s">
        <v>92</v>
      </c>
      <c r="U12" s="64"/>
      <c r="V12" s="64"/>
    </row>
    <row r="13" spans="1:22" ht="20.25">
      <c r="A13" s="15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/>
      <c r="S13" s="63"/>
      <c r="T13" s="67"/>
      <c r="U13" s="64"/>
      <c r="V13" s="64"/>
    </row>
    <row r="14" spans="1:22" ht="20.25">
      <c r="A14" s="16" t="s">
        <v>12</v>
      </c>
      <c r="B14" s="3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">
        <f t="shared" si="1"/>
        <v>0</v>
      </c>
      <c r="S14" s="63">
        <f t="shared" si="2"/>
        <v>0</v>
      </c>
      <c r="T14" s="67"/>
      <c r="U14" s="64"/>
      <c r="V14" s="64"/>
    </row>
    <row r="15" spans="1:22" ht="20.25">
      <c r="A15" s="16" t="s">
        <v>8</v>
      </c>
      <c r="B15" s="3">
        <v>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">
        <f t="shared" si="1"/>
        <v>0</v>
      </c>
      <c r="S15" s="63">
        <f t="shared" si="2"/>
        <v>0</v>
      </c>
      <c r="T15" s="67"/>
      <c r="U15" s="64"/>
      <c r="V15" s="64"/>
    </row>
    <row r="16" spans="1:22" ht="20.25">
      <c r="A16" s="16" t="s">
        <v>50</v>
      </c>
      <c r="B16" s="3">
        <v>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>
        <f t="shared" si="1"/>
        <v>0</v>
      </c>
      <c r="S16" s="63">
        <f t="shared" si="2"/>
        <v>0</v>
      </c>
      <c r="T16" s="67"/>
      <c r="U16" s="64"/>
      <c r="V16" s="64"/>
    </row>
    <row r="17" spans="1:22" ht="20.25">
      <c r="A17" s="16" t="s">
        <v>9</v>
      </c>
      <c r="B17" s="3">
        <v>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8">
        <f t="shared" si="1"/>
        <v>0</v>
      </c>
      <c r="S17" s="63">
        <f t="shared" si="2"/>
        <v>0</v>
      </c>
      <c r="T17" s="67"/>
      <c r="U17" s="64"/>
      <c r="V17" s="64"/>
    </row>
    <row r="18" spans="1:22" ht="21">
      <c r="A18" s="16" t="s">
        <v>64</v>
      </c>
      <c r="B18" s="33"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8">
        <f t="shared" si="1"/>
        <v>0</v>
      </c>
      <c r="S18" s="63">
        <f t="shared" si="2"/>
        <v>0</v>
      </c>
      <c r="T18" s="67"/>
      <c r="U18" s="64"/>
      <c r="V18" s="64"/>
    </row>
    <row r="19" spans="1:22" ht="20.25">
      <c r="A19" s="16" t="s">
        <v>52</v>
      </c>
      <c r="B19" s="3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8">
        <f t="shared" si="1"/>
        <v>0</v>
      </c>
      <c r="S19" s="63">
        <f t="shared" si="2"/>
        <v>0</v>
      </c>
      <c r="T19" s="67"/>
      <c r="U19" s="64"/>
      <c r="V19" s="64"/>
    </row>
    <row r="20" spans="1:22" ht="21" thickBot="1">
      <c r="A20" s="19"/>
      <c r="B20" s="2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58"/>
      <c r="T20" s="67"/>
      <c r="U20" s="64"/>
      <c r="V20" s="64"/>
    </row>
    <row r="21" spans="1:22" ht="21">
      <c r="A21" s="41" t="s">
        <v>54</v>
      </c>
      <c r="B21" s="23">
        <f>SUM(B22:B31)</f>
        <v>107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9"/>
      <c r="S21" s="53"/>
      <c r="T21" s="67"/>
      <c r="U21" s="64"/>
      <c r="V21" s="64"/>
    </row>
    <row r="22" spans="1:22" ht="21" thickBot="1">
      <c r="A22" s="17" t="s">
        <v>10</v>
      </c>
      <c r="B22" s="24">
        <v>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5"/>
      <c r="N22" s="8"/>
      <c r="O22" s="85"/>
      <c r="P22" s="8"/>
      <c r="Q22" s="8"/>
      <c r="R22" s="8">
        <f>SUM(K22:Q22)</f>
        <v>0</v>
      </c>
      <c r="S22" s="63">
        <f aca="true" t="shared" si="3" ref="S22:S31">R22/B22</f>
        <v>0</v>
      </c>
      <c r="T22" s="68"/>
      <c r="U22" s="64"/>
      <c r="V22" s="64"/>
    </row>
    <row r="23" spans="1:22" ht="20.25">
      <c r="A23" s="16" t="s">
        <v>11</v>
      </c>
      <c r="B23" s="24">
        <v>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f aca="true" t="shared" si="4" ref="R23:R31">SUM(K23:Q23)</f>
        <v>0</v>
      </c>
      <c r="S23" s="63">
        <f t="shared" si="3"/>
        <v>0</v>
      </c>
      <c r="T23" s="66" t="s">
        <v>90</v>
      </c>
      <c r="U23" s="64"/>
      <c r="V23" s="64"/>
    </row>
    <row r="24" spans="1:22" ht="20.25">
      <c r="A24" s="16" t="s">
        <v>12</v>
      </c>
      <c r="B24" s="24">
        <v>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f t="shared" si="4"/>
        <v>0</v>
      </c>
      <c r="S24" s="63">
        <f t="shared" si="3"/>
        <v>0</v>
      </c>
      <c r="T24" s="67"/>
      <c r="U24" s="64"/>
      <c r="V24" s="64"/>
    </row>
    <row r="25" spans="1:22" ht="20.25">
      <c r="A25" s="17" t="s">
        <v>13</v>
      </c>
      <c r="B25" s="24">
        <v>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f t="shared" si="4"/>
        <v>0</v>
      </c>
      <c r="S25" s="63">
        <f t="shared" si="3"/>
        <v>0</v>
      </c>
      <c r="T25" s="67"/>
      <c r="U25" s="64"/>
      <c r="V25" s="64"/>
    </row>
    <row r="26" spans="1:22" ht="20.25">
      <c r="A26" s="16" t="s">
        <v>14</v>
      </c>
      <c r="B26" s="24">
        <v>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f t="shared" si="4"/>
        <v>0</v>
      </c>
      <c r="S26" s="63">
        <f t="shared" si="3"/>
        <v>0</v>
      </c>
      <c r="T26" s="67"/>
      <c r="U26" s="64"/>
      <c r="V26" s="64"/>
    </row>
    <row r="27" spans="1:22" ht="20.25">
      <c r="A27" s="17" t="s">
        <v>15</v>
      </c>
      <c r="B27" s="24">
        <v>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>
        <f t="shared" si="4"/>
        <v>0</v>
      </c>
      <c r="S27" s="63">
        <f t="shared" si="3"/>
        <v>0</v>
      </c>
      <c r="T27" s="67"/>
      <c r="U27" s="64"/>
      <c r="V27" s="64"/>
    </row>
    <row r="28" spans="1:22" ht="20.25">
      <c r="A28" s="15" t="s">
        <v>16</v>
      </c>
      <c r="B28" s="24">
        <v>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>
        <f t="shared" si="4"/>
        <v>0</v>
      </c>
      <c r="S28" s="63">
        <f t="shared" si="3"/>
        <v>0</v>
      </c>
      <c r="T28" s="67"/>
      <c r="U28" s="64"/>
      <c r="V28" s="64"/>
    </row>
    <row r="29" spans="1:22" ht="20.25">
      <c r="A29" s="15" t="s">
        <v>17</v>
      </c>
      <c r="B29" s="24">
        <v>25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>
        <f t="shared" si="4"/>
        <v>0</v>
      </c>
      <c r="S29" s="63">
        <f t="shared" si="3"/>
        <v>0</v>
      </c>
      <c r="T29" s="67"/>
      <c r="U29" s="64"/>
      <c r="V29" s="64"/>
    </row>
    <row r="30" spans="1:22" ht="20.25">
      <c r="A30" s="17" t="s">
        <v>18</v>
      </c>
      <c r="B30" s="24">
        <v>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>
        <f t="shared" si="4"/>
        <v>0</v>
      </c>
      <c r="S30" s="63">
        <f t="shared" si="3"/>
        <v>0</v>
      </c>
      <c r="T30" s="67"/>
      <c r="U30" s="64"/>
      <c r="V30" s="64"/>
    </row>
    <row r="31" spans="1:22" ht="20.25">
      <c r="A31" s="17" t="s">
        <v>19</v>
      </c>
      <c r="B31" s="24">
        <v>25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>
        <f t="shared" si="4"/>
        <v>0</v>
      </c>
      <c r="S31" s="63">
        <f t="shared" si="3"/>
        <v>0</v>
      </c>
      <c r="T31" s="67"/>
      <c r="U31" s="64"/>
      <c r="V31" s="64"/>
    </row>
    <row r="32" spans="1:22" ht="21" thickBot="1">
      <c r="A32" s="28"/>
      <c r="B32" s="2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6"/>
      <c r="T32" s="67"/>
      <c r="U32" s="64"/>
      <c r="V32" s="64"/>
    </row>
    <row r="33" spans="1:22" ht="21">
      <c r="A33" s="31" t="s">
        <v>70</v>
      </c>
      <c r="B33" s="34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57"/>
      <c r="T33" s="67"/>
      <c r="U33" s="64"/>
      <c r="V33" s="64"/>
    </row>
    <row r="34" spans="1:22" ht="21">
      <c r="A34" s="27" t="s">
        <v>77</v>
      </c>
      <c r="B34" s="4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>
        <f>SUM(K34:Q34)</f>
        <v>0</v>
      </c>
      <c r="S34" s="54"/>
      <c r="T34" s="74" t="s">
        <v>80</v>
      </c>
      <c r="U34" s="64"/>
      <c r="V34" s="64"/>
    </row>
    <row r="35" spans="1:22" ht="20.25">
      <c r="A35" s="16" t="s">
        <v>33</v>
      </c>
      <c r="B35" s="2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>
        <f>SUM(K35:Q35)</f>
        <v>0</v>
      </c>
      <c r="S35" s="54"/>
      <c r="T35" s="67"/>
      <c r="U35" s="64"/>
      <c r="V35" s="64"/>
    </row>
    <row r="36" spans="1:22" ht="20.25">
      <c r="A36" s="16" t="s">
        <v>34</v>
      </c>
      <c r="B36" s="24">
        <v>15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>
        <f aca="true" t="shared" si="5" ref="R36:R55">SUM(K36:Q36)</f>
        <v>0</v>
      </c>
      <c r="S36" s="54"/>
      <c r="T36" s="67"/>
      <c r="U36" s="64"/>
      <c r="V36" s="64"/>
    </row>
    <row r="37" spans="1:22" ht="20.25">
      <c r="A37" s="16" t="s">
        <v>56</v>
      </c>
      <c r="B37" s="2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>
        <f t="shared" si="5"/>
        <v>0</v>
      </c>
      <c r="S37" s="54"/>
      <c r="T37" s="67"/>
      <c r="U37" s="64"/>
      <c r="V37" s="64"/>
    </row>
    <row r="38" spans="1:22" ht="20.25">
      <c r="A38" s="16" t="s">
        <v>37</v>
      </c>
      <c r="B38" s="2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>
        <f t="shared" si="5"/>
        <v>0</v>
      </c>
      <c r="S38" s="54"/>
      <c r="T38" s="67"/>
      <c r="U38" s="64"/>
      <c r="V38" s="64"/>
    </row>
    <row r="39" spans="1:22" ht="20.25">
      <c r="A39" s="18" t="s">
        <v>57</v>
      </c>
      <c r="B39" s="2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f t="shared" si="5"/>
        <v>0</v>
      </c>
      <c r="S39" s="54"/>
      <c r="T39" s="67"/>
      <c r="U39" s="64"/>
      <c r="V39" s="64"/>
    </row>
    <row r="40" spans="1:22" ht="20.25">
      <c r="A40" s="18" t="s">
        <v>35</v>
      </c>
      <c r="B40" s="2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>
        <f t="shared" si="5"/>
        <v>0</v>
      </c>
      <c r="S40" s="54"/>
      <c r="T40" s="67"/>
      <c r="U40" s="64"/>
      <c r="V40" s="64"/>
    </row>
    <row r="41" spans="1:22" ht="20.25">
      <c r="A41" s="18" t="s">
        <v>36</v>
      </c>
      <c r="B41" s="2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>
        <f t="shared" si="5"/>
        <v>0</v>
      </c>
      <c r="S41" s="54"/>
      <c r="T41" s="67"/>
      <c r="U41" s="64"/>
      <c r="V41" s="64"/>
    </row>
    <row r="42" spans="1:22" ht="20.25">
      <c r="A42" s="18" t="s">
        <v>20</v>
      </c>
      <c r="B42" s="24">
        <v>15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f t="shared" si="5"/>
        <v>0</v>
      </c>
      <c r="S42" s="54"/>
      <c r="T42" s="67"/>
      <c r="U42" s="64"/>
      <c r="V42" s="64"/>
    </row>
    <row r="43" spans="1:22" ht="20.25">
      <c r="A43" s="18" t="s">
        <v>21</v>
      </c>
      <c r="B43" s="2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>
        <f t="shared" si="5"/>
        <v>0</v>
      </c>
      <c r="S43" s="54"/>
      <c r="T43" s="67"/>
      <c r="U43" s="64"/>
      <c r="V43" s="64"/>
    </row>
    <row r="44" spans="1:22" ht="20.25">
      <c r="A44" s="18" t="s">
        <v>76</v>
      </c>
      <c r="B44" s="2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>
        <f t="shared" si="5"/>
        <v>0</v>
      </c>
      <c r="S44" s="54"/>
      <c r="T44" s="67"/>
      <c r="U44" s="64"/>
      <c r="V44" s="64"/>
    </row>
    <row r="45" spans="1:22" ht="20.25">
      <c r="A45" s="18" t="s">
        <v>22</v>
      </c>
      <c r="B45" s="24">
        <v>15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>
        <f t="shared" si="5"/>
        <v>0</v>
      </c>
      <c r="S45" s="54"/>
      <c r="T45" s="74" t="s">
        <v>81</v>
      </c>
      <c r="U45" s="64"/>
      <c r="V45" s="64"/>
    </row>
    <row r="46" spans="1:22" ht="20.25">
      <c r="A46" s="16" t="s">
        <v>23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f t="shared" si="5"/>
        <v>0</v>
      </c>
      <c r="S46" s="54"/>
      <c r="T46" s="67"/>
      <c r="U46" s="64"/>
      <c r="V46" s="64"/>
    </row>
    <row r="47" spans="1:22" ht="20.25">
      <c r="A47" s="16" t="s">
        <v>24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>
        <f t="shared" si="5"/>
        <v>0</v>
      </c>
      <c r="S47" s="54"/>
      <c r="T47" s="67"/>
      <c r="U47" s="64"/>
      <c r="V47" s="64"/>
    </row>
    <row r="48" spans="1:22" ht="20.25">
      <c r="A48" s="16" t="s">
        <v>25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>
        <f t="shared" si="5"/>
        <v>0</v>
      </c>
      <c r="S48" s="54"/>
      <c r="T48" s="67"/>
      <c r="U48" s="64"/>
      <c r="V48" s="64"/>
    </row>
    <row r="49" spans="1:22" ht="20.25">
      <c r="A49" s="16" t="s">
        <v>26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>
        <f t="shared" si="5"/>
        <v>0</v>
      </c>
      <c r="S49" s="54"/>
      <c r="T49" s="67"/>
      <c r="U49" s="64"/>
      <c r="V49" s="64"/>
    </row>
    <row r="50" spans="1:22" ht="20.25">
      <c r="A50" s="16" t="s">
        <v>68</v>
      </c>
      <c r="B50" s="3">
        <v>10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>
        <f t="shared" si="5"/>
        <v>0</v>
      </c>
      <c r="S50" s="54"/>
      <c r="T50" s="67"/>
      <c r="U50" s="64"/>
      <c r="V50" s="64"/>
    </row>
    <row r="51" spans="1:22" ht="20.25">
      <c r="A51" s="15" t="s">
        <v>22</v>
      </c>
      <c r="B51" s="24">
        <v>20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>
        <f t="shared" si="5"/>
        <v>0</v>
      </c>
      <c r="S51" s="54"/>
      <c r="T51" s="67"/>
      <c r="U51" s="64"/>
      <c r="V51" s="64"/>
    </row>
    <row r="52" spans="1:22" ht="20.25">
      <c r="A52" s="45" t="s">
        <v>27</v>
      </c>
      <c r="B52" s="24">
        <v>8500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>
        <f t="shared" si="5"/>
        <v>0</v>
      </c>
      <c r="S52" s="54"/>
      <c r="T52" s="67"/>
      <c r="U52" s="64"/>
      <c r="V52" s="64"/>
    </row>
    <row r="53" spans="1:22" ht="21" thickBot="1">
      <c r="A53" s="70"/>
      <c r="B53" s="4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>
        <f t="shared" si="5"/>
        <v>0</v>
      </c>
      <c r="S53" s="56"/>
      <c r="T53" s="67"/>
      <c r="U53" s="64"/>
      <c r="V53" s="64"/>
    </row>
    <row r="54" spans="1:22" ht="21">
      <c r="A54" s="86" t="s">
        <v>86</v>
      </c>
      <c r="B54" s="76">
        <v>8500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6">
        <f t="shared" si="5"/>
        <v>0</v>
      </c>
      <c r="S54" s="38"/>
      <c r="T54" s="67"/>
      <c r="U54" s="64"/>
      <c r="V54" s="64"/>
    </row>
    <row r="55" spans="1:22" ht="21">
      <c r="A55" s="16" t="s">
        <v>87</v>
      </c>
      <c r="B55" s="3">
        <v>25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5"/>
      <c r="P55" s="8"/>
      <c r="Q55" s="8"/>
      <c r="R55" s="8">
        <f t="shared" si="5"/>
        <v>0</v>
      </c>
      <c r="S55" s="11"/>
      <c r="T55" s="75"/>
      <c r="U55" s="64"/>
      <c r="V55" s="64"/>
    </row>
    <row r="56" spans="1:22" ht="21" thickBot="1">
      <c r="A56" s="87"/>
      <c r="B56" s="3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v>0</v>
      </c>
      <c r="S56" s="13"/>
      <c r="T56" s="74" t="s">
        <v>85</v>
      </c>
      <c r="U56" s="64"/>
      <c r="V56" s="64"/>
    </row>
    <row r="57" spans="1:22" ht="21">
      <c r="A57" s="49" t="s">
        <v>28</v>
      </c>
      <c r="B57" s="7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7"/>
      <c r="U57" s="64"/>
      <c r="V57" s="64"/>
    </row>
    <row r="58" spans="1:22" ht="20.25">
      <c r="A58" s="17" t="s">
        <v>38</v>
      </c>
      <c r="B58" s="24">
        <v>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>
        <f aca="true" t="shared" si="6" ref="R58:R63">SUM(K58:Q58)</f>
        <v>0</v>
      </c>
      <c r="S58" s="11"/>
      <c r="T58" s="67"/>
      <c r="U58" s="64"/>
      <c r="V58" s="64"/>
    </row>
    <row r="59" spans="1:22" ht="20.25">
      <c r="A59" s="17" t="s">
        <v>29</v>
      </c>
      <c r="B59" s="24">
        <v>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>
        <f t="shared" si="6"/>
        <v>0</v>
      </c>
      <c r="S59" s="11"/>
      <c r="T59" s="67"/>
      <c r="U59" s="64"/>
      <c r="V59" s="64"/>
    </row>
    <row r="60" spans="1:22" ht="20.25">
      <c r="A60" s="15" t="s">
        <v>30</v>
      </c>
      <c r="B60" s="24">
        <v>35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>
        <f t="shared" si="6"/>
        <v>0</v>
      </c>
      <c r="S60" s="11"/>
      <c r="T60" s="67"/>
      <c r="U60" s="64"/>
      <c r="V60" s="64"/>
    </row>
    <row r="61" spans="1:22" ht="20.25">
      <c r="A61" s="15" t="s">
        <v>31</v>
      </c>
      <c r="B61" s="24">
        <v>1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f t="shared" si="6"/>
        <v>0</v>
      </c>
      <c r="S61" s="11"/>
      <c r="T61" s="67"/>
      <c r="U61" s="64"/>
      <c r="V61" s="64"/>
    </row>
    <row r="62" spans="1:22" ht="20.25">
      <c r="A62" s="16" t="s">
        <v>32</v>
      </c>
      <c r="B62" s="24">
        <v>15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>
        <f t="shared" si="6"/>
        <v>0</v>
      </c>
      <c r="S62" s="11"/>
      <c r="T62" s="67"/>
      <c r="U62" s="64"/>
      <c r="V62" s="64"/>
    </row>
    <row r="63" spans="1:22" ht="20.25">
      <c r="A63" s="16" t="s">
        <v>49</v>
      </c>
      <c r="B63" s="3">
        <v>45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f t="shared" si="6"/>
        <v>0</v>
      </c>
      <c r="S63" s="11"/>
      <c r="T63" s="67"/>
      <c r="U63" s="64"/>
      <c r="V63" s="64"/>
    </row>
    <row r="64" spans="1:22" ht="20.25">
      <c r="A64" s="16" t="s">
        <v>82</v>
      </c>
      <c r="B64" s="40">
        <v>1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1"/>
      <c r="T64" s="75"/>
      <c r="U64" s="64"/>
      <c r="V64" s="64"/>
    </row>
    <row r="65" spans="1:22" ht="20.25">
      <c r="A65" s="16"/>
      <c r="B65" s="4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1"/>
      <c r="T65" s="67" t="s">
        <v>83</v>
      </c>
      <c r="U65" s="64"/>
      <c r="V65" s="64"/>
    </row>
    <row r="66" spans="1:22" ht="20.25">
      <c r="A66" s="70"/>
      <c r="B66" s="40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4"/>
      <c r="T66" s="75" t="s">
        <v>84</v>
      </c>
      <c r="U66" s="64"/>
      <c r="V66" s="64"/>
    </row>
    <row r="67" spans="1:22" ht="20.25">
      <c r="A67" s="77" t="s">
        <v>72</v>
      </c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8"/>
      <c r="T67" s="67"/>
      <c r="U67" s="64"/>
      <c r="V67" s="64"/>
    </row>
    <row r="68" spans="1:22" ht="20.25">
      <c r="A68" s="79" t="s">
        <v>73</v>
      </c>
      <c r="B68" s="71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80"/>
      <c r="T68" s="67"/>
      <c r="U68" s="64"/>
      <c r="V68" s="64"/>
    </row>
    <row r="69" spans="1:22" ht="20.25">
      <c r="A69" s="79" t="s">
        <v>74</v>
      </c>
      <c r="B69" s="71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80"/>
      <c r="T69" s="67"/>
      <c r="U69" s="64"/>
      <c r="V69" s="64"/>
    </row>
    <row r="70" spans="1:22" ht="21" thickBot="1">
      <c r="A70" s="81" t="s">
        <v>75</v>
      </c>
      <c r="B70" s="8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4"/>
      <c r="T70" s="68"/>
      <c r="U70" s="64"/>
      <c r="V70" s="64"/>
    </row>
    <row r="71" spans="21:22" ht="20.25">
      <c r="U71" s="64"/>
      <c r="V71" s="64"/>
    </row>
  </sheetData>
  <sheetProtection/>
  <mergeCells count="3">
    <mergeCell ref="C4:F4"/>
    <mergeCell ref="G4:J4"/>
    <mergeCell ref="K4:Q4"/>
  </mergeCells>
  <printOptions/>
  <pageMargins left="0.7" right="0.51" top="0.44" bottom="0.49" header="0.3" footer="0.3"/>
  <pageSetup fitToHeight="1" fitToWidth="1" horizontalDpi="600" verticalDpi="600" orientation="portrait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2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8.00390625" style="98" bestFit="1" customWidth="1"/>
    <col min="2" max="16384" width="8.8515625" style="98" customWidth="1"/>
  </cols>
  <sheetData>
    <row r="4" ht="17.25">
      <c r="A4" s="98" t="s">
        <v>83</v>
      </c>
    </row>
    <row r="5" ht="17.25">
      <c r="A5" s="98" t="s">
        <v>94</v>
      </c>
    </row>
    <row r="7" ht="17.25">
      <c r="A7" s="98" t="s">
        <v>101</v>
      </c>
    </row>
    <row r="8" ht="17.25">
      <c r="A8" s="98" t="s">
        <v>102</v>
      </c>
    </row>
    <row r="9" ht="17.25">
      <c r="A9" s="98" t="s">
        <v>103</v>
      </c>
    </row>
    <row r="11" ht="17.25">
      <c r="A11" s="98" t="s">
        <v>84</v>
      </c>
    </row>
    <row r="13" ht="17.25">
      <c r="A13" s="98" t="s">
        <v>99</v>
      </c>
    </row>
    <row r="14" ht="17.25">
      <c r="A14" s="99" t="s">
        <v>100</v>
      </c>
    </row>
    <row r="15" ht="17.25">
      <c r="A15" s="100"/>
    </row>
    <row r="16" ht="17.25">
      <c r="A16" s="100" t="s">
        <v>95</v>
      </c>
    </row>
    <row r="17" ht="17.25">
      <c r="A17" s="100"/>
    </row>
    <row r="18" ht="18">
      <c r="A18" s="101" t="s">
        <v>96</v>
      </c>
    </row>
    <row r="19" ht="18">
      <c r="A19" s="101" t="s">
        <v>97</v>
      </c>
    </row>
    <row r="20" ht="18">
      <c r="A20" s="101" t="s">
        <v>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 ResNet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MCooper</dc:creator>
  <cp:keywords/>
  <dc:description/>
  <cp:lastModifiedBy>Mike Cooper</cp:lastModifiedBy>
  <cp:lastPrinted>2012-09-28T15:52:06Z</cp:lastPrinted>
  <dcterms:created xsi:type="dcterms:W3CDTF">2010-03-09T14:58:32Z</dcterms:created>
  <dcterms:modified xsi:type="dcterms:W3CDTF">2012-09-28T16:29:59Z</dcterms:modified>
  <cp:category/>
  <cp:version/>
  <cp:contentType/>
  <cp:contentStatus/>
</cp:coreProperties>
</file>